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folkscouts.sharepoint.com/Shared Documents1/"/>
    </mc:Choice>
  </mc:AlternateContent>
  <bookViews>
    <workbookView xWindow="480" yWindow="75" windowWidth="18195" windowHeight="11820"/>
  </bookViews>
  <sheets>
    <sheet name="Cub 100" sheetId="1" r:id="rId1"/>
  </sheets>
  <calcPr calcId="162913"/>
</workbook>
</file>

<file path=xl/calcChain.xml><?xml version="1.0" encoding="utf-8"?>
<calcChain xmlns="http://schemas.openxmlformats.org/spreadsheetml/2006/main">
  <c r="L32" i="1" l="1"/>
  <c r="C32" i="1"/>
  <c r="K28" i="1" l="1"/>
  <c r="I33" i="1"/>
  <c r="I32" i="1"/>
  <c r="F34" i="1"/>
  <c r="F33" i="1"/>
  <c r="F32" i="1"/>
  <c r="B25" i="1"/>
  <c r="I34" i="1" l="1"/>
  <c r="H20" i="1" s="1"/>
  <c r="F35" i="1"/>
  <c r="E27" i="1" s="1"/>
</calcChain>
</file>

<file path=xl/sharedStrings.xml><?xml version="1.0" encoding="utf-8"?>
<sst xmlns="http://schemas.openxmlformats.org/spreadsheetml/2006/main" count="77" uniqueCount="76">
  <si>
    <t>Catapults</t>
  </si>
  <si>
    <t>10 points for each challenge</t>
  </si>
  <si>
    <t>Build and Light a fire</t>
  </si>
  <si>
    <t>Build a Raft</t>
  </si>
  <si>
    <t>Camp with another Pack</t>
  </si>
  <si>
    <t>5 points for each challenge</t>
  </si>
  <si>
    <t>Put up a tent</t>
  </si>
  <si>
    <t>Build a watertight shelter</t>
  </si>
  <si>
    <t>Tie 3 different knots</t>
  </si>
  <si>
    <t>Go Pond Dipping</t>
  </si>
  <si>
    <t>Go on a Bug Hunt</t>
  </si>
  <si>
    <t>Do some Backwoods Cooking</t>
  </si>
  <si>
    <t>2 points for each challenge</t>
  </si>
  <si>
    <t>Do a job for a leader</t>
  </si>
  <si>
    <t>Roll down a hill in your sleeping bag</t>
  </si>
  <si>
    <t>Make camp doughnuts</t>
  </si>
  <si>
    <t>Toast marshmallows</t>
  </si>
  <si>
    <t>Wash up</t>
  </si>
  <si>
    <t>Follow a trail</t>
  </si>
  <si>
    <t>Take part in a Wide Game</t>
  </si>
  <si>
    <t>10 Points for each challenge</t>
  </si>
  <si>
    <t>Celebrate a Festival eg Diwali, Chinese New Year</t>
  </si>
  <si>
    <t>Meet someone who helps in your Community</t>
  </si>
  <si>
    <t>Talk with someone who has attended a World Scout Jamboree</t>
  </si>
  <si>
    <t>Visit a Fire Station</t>
  </si>
  <si>
    <t>Take part in a sponsored event for a Charity</t>
  </si>
  <si>
    <t>Have a person come and talk about Fair Trade</t>
  </si>
  <si>
    <t>Go on a litter pick</t>
  </si>
  <si>
    <t>Participate in a Fire Drill</t>
  </si>
  <si>
    <t>Identify 5 different birds</t>
  </si>
  <si>
    <t>Identify 5 wild animals native to Britain</t>
  </si>
  <si>
    <t>Find out about an endangered animal</t>
  </si>
  <si>
    <t>Do 10 of these to gain 25 points.</t>
  </si>
  <si>
    <t>Make a volcano with vinegar and baking powder</t>
  </si>
  <si>
    <t>Learn to tie a friendship knot</t>
  </si>
  <si>
    <t>Make and Fly a Kite</t>
  </si>
  <si>
    <t>Get 100 words from 'Cub Scout Centenary'</t>
  </si>
  <si>
    <t>Make and Fly a paper aeroplane</t>
  </si>
  <si>
    <t>Make a Leader a hot drink</t>
  </si>
  <si>
    <t>Make a Woggle</t>
  </si>
  <si>
    <t>Identify the characters of the Jungle Book</t>
  </si>
  <si>
    <t>Learn your name in Sign Language</t>
  </si>
  <si>
    <t>Discover the meaning of the World Badge</t>
  </si>
  <si>
    <t>Write your name in Morse Code</t>
  </si>
  <si>
    <t>Participate in a Onesie Night</t>
  </si>
  <si>
    <t>Make a model out of 100 pieces of Lego</t>
  </si>
  <si>
    <t>Participate in a Back to front Night</t>
  </si>
  <si>
    <t>Walk 100 steps during a pack night</t>
  </si>
  <si>
    <t>Make something with Loom Bands</t>
  </si>
  <si>
    <t>Tie the flag correctly</t>
  </si>
  <si>
    <t>Draw a portrait of one of your Leaders</t>
  </si>
  <si>
    <t>Bring a Friend to Cubs</t>
  </si>
  <si>
    <t>Identify 10 Road Signs</t>
  </si>
  <si>
    <t xml:space="preserve">NORFOLK SCOUTS - CUB 100 CHALLENGE </t>
  </si>
  <si>
    <t>Archery</t>
  </si>
  <si>
    <t>Air Rifles</t>
  </si>
  <si>
    <t>Grass Sledging</t>
  </si>
  <si>
    <t>Pedal Go-KartS</t>
  </si>
  <si>
    <t>Kayaking,</t>
  </si>
  <si>
    <t>Open Boating</t>
  </si>
  <si>
    <t>Rowing</t>
  </si>
  <si>
    <t>Sailing</t>
  </si>
  <si>
    <t>Bell Boating</t>
  </si>
  <si>
    <t>Abseiling</t>
  </si>
  <si>
    <t>Crate Staking</t>
  </si>
  <si>
    <t>10pin Bowling</t>
  </si>
  <si>
    <t xml:space="preserve">Cycle ride with your group </t>
  </si>
  <si>
    <t>Balloon Badminton</t>
  </si>
  <si>
    <t>Water Games</t>
  </si>
  <si>
    <t>Blind Trail</t>
  </si>
  <si>
    <t>Section 1 - Get Active</t>
  </si>
  <si>
    <t>Section 2  - Adventure Camping</t>
  </si>
  <si>
    <t>Section 3  - Look around you</t>
  </si>
  <si>
    <t xml:space="preserve">Section 4 - Down the Cub Hut </t>
  </si>
  <si>
    <t>Get Active</t>
  </si>
  <si>
    <t>5 Points for each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</si>
</sst>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28"/>
      <color rgb="FF00594F"/>
      <name val="Calibri"/>
      <family val="2"/>
      <scheme val="minor"/>
    </font>
    <font>
      <b/>
      <sz val="16"/>
      <color theme="0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22"/>
      <color rgb="FF00594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rgb="FF0095C8"/>
        <bgColor indexed="64"/>
      </patternFill>
    </fill>
    <fill>
      <patternFill patternType="solid">
        <fgColor rgb="FF009A44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AD1AA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594F"/>
      </left>
      <right/>
      <top style="medium">
        <color rgb="FF00594F"/>
      </top>
      <bottom/>
      <diagonal/>
    </border>
    <border>
      <left/>
      <right style="medium">
        <color rgb="FF00594F"/>
      </right>
      <top style="medium">
        <color rgb="FF00594F"/>
      </top>
      <bottom/>
      <diagonal/>
    </border>
    <border>
      <left style="medium">
        <color rgb="FF00594F"/>
      </left>
      <right/>
      <top/>
      <bottom style="medium">
        <color rgb="FF00594F"/>
      </bottom>
      <diagonal/>
    </border>
    <border>
      <left/>
      <right style="medium">
        <color rgb="FF00594F"/>
      </right>
      <top/>
      <bottom style="medium">
        <color rgb="FF00594F"/>
      </bottom>
      <diagonal/>
    </border>
    <border>
      <left style="medium">
        <color rgb="FF00594F"/>
      </left>
      <right/>
      <top style="medium">
        <color rgb="FF00594F"/>
      </top>
      <bottom style="medium">
        <color rgb="FF00594F"/>
      </bottom>
      <diagonal/>
    </border>
    <border>
      <left/>
      <right style="medium">
        <color rgb="FF00594F"/>
      </right>
      <top style="medium">
        <color rgb="FF00594F"/>
      </top>
      <bottom style="medium">
        <color rgb="FF00594F"/>
      </bottom>
      <diagonal/>
    </border>
    <border>
      <left style="medium">
        <color rgb="FF00594F"/>
      </left>
      <right/>
      <top/>
      <bottom/>
      <diagonal/>
    </border>
    <border>
      <left/>
      <right style="medium">
        <color rgb="FF00594F"/>
      </right>
      <top/>
      <bottom/>
      <diagonal/>
    </border>
    <border>
      <left style="medium">
        <color rgb="FF00594F"/>
      </left>
      <right/>
      <top style="medium">
        <color rgb="FF00594F"/>
      </top>
      <bottom style="hair">
        <color theme="0" tint="-0.14999847407452621"/>
      </bottom>
      <diagonal/>
    </border>
    <border>
      <left/>
      <right style="medium">
        <color rgb="FF00594F"/>
      </right>
      <top style="medium">
        <color rgb="FF00594F"/>
      </top>
      <bottom style="hair">
        <color theme="0" tint="-0.14999847407452621"/>
      </bottom>
      <diagonal/>
    </border>
    <border>
      <left style="medium">
        <color rgb="FF00594F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medium">
        <color rgb="FF00594F"/>
      </right>
      <top style="hair">
        <color theme="0" tint="-0.14999847407452621"/>
      </top>
      <bottom/>
      <diagonal/>
    </border>
    <border>
      <left/>
      <right style="medium">
        <color rgb="FF00594F"/>
      </right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rgb="FF00594F"/>
      </left>
      <right/>
      <top style="hair">
        <color theme="0" tint="-0.14999847407452621"/>
      </top>
      <bottom/>
      <diagonal/>
    </border>
    <border>
      <left style="medium">
        <color rgb="FF00594F"/>
      </left>
      <right/>
      <top/>
      <bottom style="hair">
        <color theme="0" tint="-0.14999847407452621"/>
      </bottom>
      <diagonal/>
    </border>
    <border>
      <left/>
      <right style="medium">
        <color rgb="FF00594F"/>
      </right>
      <top style="hair">
        <color theme="0" tint="-0.14999847407452621"/>
      </top>
      <bottom style="medium">
        <color rgb="FF00594F"/>
      </bottom>
      <diagonal/>
    </border>
    <border>
      <left/>
      <right style="medium">
        <color rgb="FF00594F"/>
      </right>
      <top/>
      <bottom style="hair">
        <color theme="0" tint="-0.14999847407452621"/>
      </bottom>
      <diagonal/>
    </border>
    <border>
      <left style="medium">
        <color rgb="FF00594F"/>
      </left>
      <right/>
      <top style="hair">
        <color theme="0" tint="-0.14999847407452621"/>
      </top>
      <bottom style="medium">
        <color rgb="FF00594F"/>
      </bottom>
      <diagonal/>
    </border>
    <border>
      <left style="hair">
        <color theme="0" tint="-0.14999847407452621"/>
      </left>
      <right style="medium">
        <color rgb="FF00594F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 style="medium">
        <color rgb="FF00594F"/>
      </right>
      <top/>
      <bottom/>
      <diagonal/>
    </border>
    <border>
      <left/>
      <right/>
      <top style="medium">
        <color rgb="FF00594F"/>
      </top>
      <bottom/>
      <diagonal/>
    </border>
    <border>
      <left/>
      <right/>
      <top/>
      <bottom style="medium">
        <color rgb="FF00594F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8" xfId="0" applyFill="1" applyBorder="1"/>
    <xf numFmtId="0" fontId="0" fillId="2" borderId="4" xfId="0" applyFill="1" applyBorder="1"/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8" fillId="7" borderId="10" xfId="0" applyFont="1" applyFill="1" applyBorder="1" applyAlignment="1" applyProtection="1">
      <alignment vertical="center"/>
      <protection locked="0"/>
    </xf>
    <xf numFmtId="0" fontId="8" fillId="7" borderId="8" xfId="0" applyFont="1" applyFill="1" applyBorder="1" applyAlignment="1" applyProtection="1">
      <alignment vertical="center"/>
      <protection locked="0"/>
    </xf>
    <xf numFmtId="0" fontId="8" fillId="7" borderId="13" xfId="0" applyFont="1" applyFill="1" applyBorder="1" applyAlignment="1" applyProtection="1">
      <alignment vertical="center"/>
      <protection locked="0"/>
    </xf>
    <xf numFmtId="0" fontId="1" fillId="7" borderId="10" xfId="0" applyFont="1" applyFill="1" applyBorder="1" applyAlignment="1" applyProtection="1">
      <alignment vertical="center"/>
      <protection locked="0"/>
    </xf>
    <xf numFmtId="0" fontId="1" fillId="7" borderId="8" xfId="0" applyFont="1" applyFill="1" applyBorder="1" applyAlignment="1" applyProtection="1">
      <alignment vertical="center"/>
      <protection locked="0"/>
    </xf>
    <xf numFmtId="0" fontId="1" fillId="7" borderId="16" xfId="0" applyFont="1" applyFill="1" applyBorder="1" applyAlignment="1" applyProtection="1">
      <alignment vertical="center"/>
      <protection locked="0"/>
    </xf>
    <xf numFmtId="0" fontId="0" fillId="7" borderId="10" xfId="0" applyFill="1" applyBorder="1" applyProtection="1">
      <protection locked="0"/>
    </xf>
    <xf numFmtId="0" fontId="1" fillId="7" borderId="13" xfId="0" applyFont="1" applyFill="1" applyBorder="1" applyAlignment="1" applyProtection="1">
      <alignment vertical="center"/>
      <protection locked="0"/>
    </xf>
    <xf numFmtId="0" fontId="1" fillId="7" borderId="4" xfId="0" applyFont="1" applyFill="1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vertical="center"/>
      <protection locked="0"/>
    </xf>
    <xf numFmtId="0" fontId="5" fillId="7" borderId="13" xfId="0" applyFont="1" applyFill="1" applyBorder="1" applyAlignment="1" applyProtection="1">
      <alignment vertical="center" wrapText="1"/>
      <protection locked="0"/>
    </xf>
    <xf numFmtId="0" fontId="1" fillId="7" borderId="2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1" fillId="7" borderId="19" xfId="0" applyFont="1" applyFill="1" applyBorder="1" applyAlignment="1" applyProtection="1">
      <alignment vertical="center" wrapText="1"/>
      <protection locked="0"/>
    </xf>
    <xf numFmtId="0" fontId="1" fillId="7" borderId="13" xfId="0" applyFont="1" applyFill="1" applyBorder="1" applyAlignment="1" applyProtection="1">
      <alignment vertical="center" wrapText="1"/>
      <protection locked="0"/>
    </xf>
    <xf numFmtId="0" fontId="1" fillId="7" borderId="4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8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vertical="center" wrapText="1"/>
      <protection locked="0"/>
    </xf>
    <xf numFmtId="0" fontId="0" fillId="7" borderId="2" xfId="0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0" fillId="7" borderId="13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8" fillId="7" borderId="12" xfId="0" applyFont="1" applyFill="1" applyBorder="1" applyAlignment="1" applyProtection="1">
      <alignment vertical="center"/>
      <protection locked="0"/>
    </xf>
    <xf numFmtId="0" fontId="0" fillId="2" borderId="1" xfId="0" applyFill="1" applyBorder="1"/>
    <xf numFmtId="0" fontId="0" fillId="2" borderId="21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22" xfId="0" applyFill="1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0" fillId="0" borderId="7" xfId="0" applyFont="1" applyBorder="1" applyAlignment="1"/>
    <xf numFmtId="0" fontId="0" fillId="7" borderId="8" xfId="0" applyFill="1" applyBorder="1" applyAlignment="1" applyProtection="1">
      <protection locked="0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vertical="center"/>
    </xf>
    <xf numFmtId="0" fontId="0" fillId="7" borderId="12" xfId="0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3" fillId="2" borderId="15" xfId="0" applyFont="1" applyFill="1" applyBorder="1" applyAlignment="1">
      <alignment vertical="center" wrapText="1"/>
    </xf>
    <xf numFmtId="0" fontId="1" fillId="7" borderId="12" xfId="0" applyFont="1" applyFill="1" applyBorder="1" applyAlignment="1" applyProtection="1">
      <alignment vertical="center"/>
      <protection locked="0"/>
    </xf>
    <xf numFmtId="0" fontId="1" fillId="7" borderId="17" xfId="0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vertical="center"/>
      <protection locked="0"/>
    </xf>
    <xf numFmtId="0" fontId="8" fillId="7" borderId="17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8" fillId="7" borderId="8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protection locked="0"/>
    </xf>
    <xf numFmtId="0" fontId="0" fillId="0" borderId="15" xfId="0" applyFont="1" applyBorder="1" applyAlignment="1"/>
    <xf numFmtId="0" fontId="3" fillId="2" borderId="14" xfId="0" applyFont="1" applyFill="1" applyBorder="1" applyAlignment="1">
      <alignment vertical="center"/>
    </xf>
    <xf numFmtId="0" fontId="9" fillId="7" borderId="17" xfId="0" applyFont="1" applyFill="1" applyBorder="1" applyAlignment="1" applyProtection="1">
      <protection locked="0"/>
    </xf>
    <xf numFmtId="0" fontId="3" fillId="2" borderId="7" xfId="0" applyFont="1" applyFill="1" applyBorder="1" applyAlignment="1">
      <alignment vertical="center" wrapText="1"/>
    </xf>
    <xf numFmtId="0" fontId="0" fillId="0" borderId="3" xfId="0" applyBorder="1" applyAlignment="1"/>
    <xf numFmtId="0" fontId="1" fillId="7" borderId="12" xfId="0" applyFont="1" applyFill="1" applyBorder="1" applyAlignment="1" applyProtection="1">
      <alignment vertical="center" wrapText="1"/>
      <protection locked="0"/>
    </xf>
    <xf numFmtId="0" fontId="0" fillId="7" borderId="4" xfId="0" applyFill="1" applyBorder="1" applyAlignment="1" applyProtection="1"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594F"/>
      <color rgb="FFFFCD00"/>
      <color rgb="FFAD1AAC"/>
      <color rgb="FFFF8200"/>
      <color rgb="FF009A44"/>
      <color rgb="FF0095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1831273</xdr:colOff>
      <xdr:row>0</xdr:row>
      <xdr:rowOff>58939</xdr:rowOff>
    </xdr:from>
    <xdr:to>
      <xdr:col>11</xdr:col>
      <xdr:colOff>404812</xdr:colOff>
      <xdr:row>0</xdr:row>
      <xdr:rowOff>807243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117" y="58939"/>
          <a:ext cx="1002414" cy="748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showRowColHeaders="0" tabSelected="1" zoomScale="80" zoomScaleNormal="80" workbookViewId="0">
      <selection activeCell="I15" sqref="I15"/>
    </sheetView>
  </sheetViews>
  <sheetFormatPr defaultRowHeight="15" x14ac:dyDescent="0.25"/>
  <cols>
    <col min="1" max="1" width="11.28515625" customWidth="1"/>
    <col min="2" max="2" width="36.42578125" customWidth="1"/>
    <col min="3" max="3" width="8.140625" customWidth="1"/>
    <col min="4" max="4" width="2" customWidth="1"/>
    <col min="5" max="5" width="36.42578125" customWidth="1"/>
    <col min="6" max="6" width="7.42578125" customWidth="1"/>
    <col min="7" max="7" width="2" customWidth="1"/>
    <col min="8" max="8" width="36.42578125" customWidth="1"/>
    <col min="9" max="9" width="8.42578125" customWidth="1"/>
    <col min="10" max="10" width="2" customWidth="1"/>
    <col min="11" max="11" width="36.42578125" customWidth="1"/>
    <col min="13" max="13" width="11.28515625" customWidth="1"/>
  </cols>
  <sheetData>
    <row r="1" spans="1:13" ht="66" customHeight="1" thickBot="1" x14ac:dyDescent="0.3">
      <c r="A1" s="52"/>
      <c r="B1" s="74" t="s">
        <v>53</v>
      </c>
      <c r="C1" s="74"/>
      <c r="D1" s="74"/>
      <c r="E1" s="74"/>
      <c r="F1" s="74"/>
      <c r="G1" s="74"/>
      <c r="H1" s="74"/>
      <c r="I1" s="74"/>
      <c r="J1" s="74"/>
      <c r="K1" s="53"/>
      <c r="L1" s="53"/>
      <c r="M1" s="16"/>
    </row>
    <row r="2" spans="1:13" s="1" customFormat="1" ht="21" customHeight="1" x14ac:dyDescent="0.25">
      <c r="A2" s="54"/>
      <c r="B2" s="84" t="s">
        <v>70</v>
      </c>
      <c r="C2" s="85"/>
      <c r="D2" s="9"/>
      <c r="E2" s="88" t="s">
        <v>71</v>
      </c>
      <c r="F2" s="89"/>
      <c r="G2" s="9"/>
      <c r="H2" s="92" t="s">
        <v>72</v>
      </c>
      <c r="I2" s="93"/>
      <c r="J2" s="9"/>
      <c r="K2" s="96" t="s">
        <v>73</v>
      </c>
      <c r="L2" s="97"/>
      <c r="M2" s="17"/>
    </row>
    <row r="3" spans="1:13" ht="9.75" customHeight="1" thickBot="1" x14ac:dyDescent="0.3">
      <c r="A3" s="54"/>
      <c r="B3" s="86"/>
      <c r="C3" s="87"/>
      <c r="D3" s="9"/>
      <c r="E3" s="90"/>
      <c r="F3" s="91"/>
      <c r="G3" s="9"/>
      <c r="H3" s="94"/>
      <c r="I3" s="95"/>
      <c r="J3" s="9"/>
      <c r="K3" s="98"/>
      <c r="L3" s="99"/>
      <c r="M3" s="17"/>
    </row>
    <row r="4" spans="1:13" ht="15.75" customHeight="1" thickBot="1" x14ac:dyDescent="0.3">
      <c r="A4" s="54"/>
      <c r="B4" s="62" t="s">
        <v>75</v>
      </c>
      <c r="C4" s="63"/>
      <c r="D4" s="10"/>
      <c r="E4" s="62" t="s">
        <v>1</v>
      </c>
      <c r="F4" s="63"/>
      <c r="G4" s="10"/>
      <c r="H4" s="62" t="s">
        <v>20</v>
      </c>
      <c r="I4" s="63"/>
      <c r="J4" s="10"/>
      <c r="K4" s="62" t="s">
        <v>32</v>
      </c>
      <c r="L4" s="63"/>
      <c r="M4" s="17"/>
    </row>
    <row r="5" spans="1:13" ht="30.75" customHeight="1" x14ac:dyDescent="0.25">
      <c r="A5" s="54"/>
      <c r="B5" s="19" t="s">
        <v>54</v>
      </c>
      <c r="C5" s="27"/>
      <c r="D5" s="3"/>
      <c r="E5" s="19" t="s">
        <v>2</v>
      </c>
      <c r="F5" s="30"/>
      <c r="G5" s="3"/>
      <c r="H5" s="23" t="s">
        <v>21</v>
      </c>
      <c r="I5" s="38"/>
      <c r="J5" s="5"/>
      <c r="K5" s="13" t="s">
        <v>33</v>
      </c>
      <c r="L5" s="46"/>
      <c r="M5" s="17"/>
    </row>
    <row r="6" spans="1:13" ht="30.75" customHeight="1" x14ac:dyDescent="0.25">
      <c r="A6" s="54"/>
      <c r="B6" s="20" t="s">
        <v>55</v>
      </c>
      <c r="C6" s="28"/>
      <c r="D6" s="3"/>
      <c r="E6" s="12" t="s">
        <v>3</v>
      </c>
      <c r="F6" s="31"/>
      <c r="G6" s="3"/>
      <c r="H6" s="24" t="s">
        <v>22</v>
      </c>
      <c r="I6" s="39"/>
      <c r="J6" s="5"/>
      <c r="K6" s="26" t="s">
        <v>34</v>
      </c>
      <c r="L6" s="47"/>
      <c r="M6" s="17"/>
    </row>
    <row r="7" spans="1:13" ht="30.75" customHeight="1" thickBot="1" x14ac:dyDescent="0.3">
      <c r="A7" s="54"/>
      <c r="B7" s="20" t="s">
        <v>56</v>
      </c>
      <c r="C7" s="29"/>
      <c r="D7" s="3"/>
      <c r="E7" s="22" t="s">
        <v>4</v>
      </c>
      <c r="F7" s="32"/>
      <c r="G7" s="3"/>
      <c r="H7" s="24" t="s">
        <v>23</v>
      </c>
      <c r="I7" s="40"/>
      <c r="J7" s="5"/>
      <c r="K7" s="24" t="s">
        <v>35</v>
      </c>
      <c r="L7" s="48"/>
      <c r="M7" s="17"/>
    </row>
    <row r="8" spans="1:13" ht="16.5" customHeight="1" thickBot="1" x14ac:dyDescent="0.3">
      <c r="A8" s="54"/>
      <c r="B8" s="66" t="s">
        <v>57</v>
      </c>
      <c r="C8" s="75"/>
      <c r="D8" s="3"/>
      <c r="E8" s="3"/>
      <c r="F8" s="3"/>
      <c r="G8" s="3"/>
      <c r="H8" s="59" t="s">
        <v>24</v>
      </c>
      <c r="I8" s="64"/>
      <c r="J8" s="5"/>
      <c r="K8" s="80" t="s">
        <v>36</v>
      </c>
      <c r="L8" s="61"/>
      <c r="M8" s="17"/>
    </row>
    <row r="9" spans="1:13" ht="16.5" customHeight="1" thickBot="1" x14ac:dyDescent="0.3">
      <c r="A9" s="54"/>
      <c r="B9" s="60"/>
      <c r="C9" s="76"/>
      <c r="D9" s="3"/>
      <c r="E9" s="62" t="s">
        <v>5</v>
      </c>
      <c r="F9" s="63"/>
      <c r="G9" s="3"/>
      <c r="H9" s="77"/>
      <c r="I9" s="65"/>
      <c r="J9" s="5"/>
      <c r="K9" s="60"/>
      <c r="L9" s="61"/>
      <c r="M9" s="17"/>
    </row>
    <row r="10" spans="1:13" ht="30.75" customHeight="1" x14ac:dyDescent="0.25">
      <c r="A10" s="54"/>
      <c r="B10" s="20" t="s">
        <v>58</v>
      </c>
      <c r="C10" s="29"/>
      <c r="D10" s="3"/>
      <c r="E10" s="19" t="s">
        <v>6</v>
      </c>
      <c r="F10" s="33"/>
      <c r="G10" s="11"/>
      <c r="H10" s="14" t="s">
        <v>25</v>
      </c>
      <c r="I10" s="41"/>
      <c r="J10" s="5"/>
      <c r="K10" s="26" t="s">
        <v>37</v>
      </c>
      <c r="L10" s="47"/>
      <c r="M10" s="17"/>
    </row>
    <row r="11" spans="1:13" ht="30.75" customHeight="1" thickBot="1" x14ac:dyDescent="0.3">
      <c r="A11" s="54"/>
      <c r="B11" s="20" t="s">
        <v>59</v>
      </c>
      <c r="C11" s="29"/>
      <c r="D11" s="3"/>
      <c r="E11" s="20" t="s">
        <v>7</v>
      </c>
      <c r="F11" s="31"/>
      <c r="G11" s="3"/>
      <c r="H11" s="25" t="s">
        <v>26</v>
      </c>
      <c r="I11" s="42"/>
      <c r="J11" s="5"/>
      <c r="K11" s="26" t="s">
        <v>38</v>
      </c>
      <c r="L11" s="47"/>
      <c r="M11" s="17"/>
    </row>
    <row r="12" spans="1:13" ht="16.5" customHeight="1" thickBot="1" x14ac:dyDescent="0.3">
      <c r="A12" s="54"/>
      <c r="B12" s="66" t="s">
        <v>60</v>
      </c>
      <c r="C12" s="72"/>
      <c r="D12" s="3"/>
      <c r="E12" s="66" t="s">
        <v>8</v>
      </c>
      <c r="F12" s="70"/>
      <c r="G12" s="3"/>
      <c r="H12" s="5"/>
      <c r="I12" s="5"/>
      <c r="J12" s="5"/>
      <c r="K12" s="59" t="s">
        <v>39</v>
      </c>
      <c r="L12" s="67"/>
      <c r="M12" s="17"/>
    </row>
    <row r="13" spans="1:13" ht="16.5" customHeight="1" thickBot="1" x14ac:dyDescent="0.3">
      <c r="A13" s="54"/>
      <c r="B13" s="66"/>
      <c r="C13" s="73"/>
      <c r="D13" s="3"/>
      <c r="E13" s="66"/>
      <c r="F13" s="71"/>
      <c r="G13" s="3"/>
      <c r="H13" s="62" t="s">
        <v>5</v>
      </c>
      <c r="I13" s="63"/>
      <c r="J13" s="5"/>
      <c r="K13" s="69"/>
      <c r="L13" s="68"/>
      <c r="M13" s="17"/>
    </row>
    <row r="14" spans="1:13" ht="30.75" customHeight="1" x14ac:dyDescent="0.25">
      <c r="A14" s="54"/>
      <c r="B14" s="21" t="s">
        <v>61</v>
      </c>
      <c r="C14" s="28"/>
      <c r="D14" s="3"/>
      <c r="E14" s="21" t="s">
        <v>74</v>
      </c>
      <c r="F14" s="34"/>
      <c r="G14" s="3"/>
      <c r="H14" s="23" t="s">
        <v>27</v>
      </c>
      <c r="I14" s="43"/>
      <c r="J14" s="11"/>
      <c r="K14" s="14" t="s">
        <v>40</v>
      </c>
      <c r="L14" s="49"/>
      <c r="M14" s="17"/>
    </row>
    <row r="15" spans="1:13" ht="30.75" customHeight="1" x14ac:dyDescent="0.25">
      <c r="A15" s="54"/>
      <c r="B15" s="21" t="s">
        <v>62</v>
      </c>
      <c r="C15" s="29"/>
      <c r="D15" s="3"/>
      <c r="E15" s="20" t="s">
        <v>9</v>
      </c>
      <c r="F15" s="34"/>
      <c r="G15" s="3"/>
      <c r="H15" s="14" t="s">
        <v>28</v>
      </c>
      <c r="I15" s="44"/>
      <c r="J15" s="5"/>
      <c r="K15" s="26" t="s">
        <v>41</v>
      </c>
      <c r="L15" s="47"/>
      <c r="M15" s="17"/>
    </row>
    <row r="16" spans="1:13" ht="30.75" customHeight="1" x14ac:dyDescent="0.25">
      <c r="A16" s="54"/>
      <c r="B16" s="21" t="s">
        <v>63</v>
      </c>
      <c r="C16" s="29"/>
      <c r="D16" s="3"/>
      <c r="E16" s="12" t="s">
        <v>10</v>
      </c>
      <c r="F16" s="34"/>
      <c r="G16" s="3"/>
      <c r="H16" s="24" t="s">
        <v>29</v>
      </c>
      <c r="I16" s="41"/>
      <c r="J16" s="5"/>
      <c r="K16" s="26" t="s">
        <v>42</v>
      </c>
      <c r="L16" s="47"/>
      <c r="M16" s="17"/>
    </row>
    <row r="17" spans="1:13" ht="30.75" customHeight="1" thickBot="1" x14ac:dyDescent="0.3">
      <c r="A17" s="54"/>
      <c r="B17" s="21" t="s">
        <v>64</v>
      </c>
      <c r="C17" s="29"/>
      <c r="D17" s="3"/>
      <c r="E17" s="22" t="s">
        <v>11</v>
      </c>
      <c r="F17" s="35"/>
      <c r="G17" s="3"/>
      <c r="H17" s="24" t="s">
        <v>30</v>
      </c>
      <c r="I17" s="45"/>
      <c r="J17" s="5"/>
      <c r="K17" s="26" t="s">
        <v>43</v>
      </c>
      <c r="L17" s="48"/>
      <c r="M17" s="17"/>
    </row>
    <row r="18" spans="1:13" ht="16.5" customHeight="1" thickBot="1" x14ac:dyDescent="0.3">
      <c r="A18" s="54"/>
      <c r="B18" s="78" t="s">
        <v>65</v>
      </c>
      <c r="C18" s="72"/>
      <c r="D18" s="3"/>
      <c r="E18" s="3"/>
      <c r="F18" s="3"/>
      <c r="G18" s="3"/>
      <c r="H18" s="80" t="s">
        <v>31</v>
      </c>
      <c r="I18" s="82"/>
      <c r="J18" s="5"/>
      <c r="K18" s="59" t="s">
        <v>44</v>
      </c>
      <c r="L18" s="61"/>
      <c r="M18" s="17"/>
    </row>
    <row r="19" spans="1:13" ht="16.5" customHeight="1" thickBot="1" x14ac:dyDescent="0.3">
      <c r="A19" s="54"/>
      <c r="B19" s="77"/>
      <c r="C19" s="79"/>
      <c r="D19" s="3"/>
      <c r="E19" s="62" t="s">
        <v>12</v>
      </c>
      <c r="F19" s="63"/>
      <c r="G19" s="3"/>
      <c r="H19" s="81"/>
      <c r="I19" s="83"/>
      <c r="J19" s="5"/>
      <c r="K19" s="60"/>
      <c r="L19" s="61"/>
      <c r="M19" s="17"/>
    </row>
    <row r="20" spans="1:13" ht="30.75" customHeight="1" thickBot="1" x14ac:dyDescent="0.3">
      <c r="A20" s="54"/>
      <c r="B20" s="12" t="s">
        <v>66</v>
      </c>
      <c r="C20" s="29"/>
      <c r="D20" s="3"/>
      <c r="E20" s="19" t="s">
        <v>13</v>
      </c>
      <c r="F20" s="36"/>
      <c r="G20" s="6"/>
      <c r="H20" s="57" t="str">
        <f>IF(I34&gt;24,"Achieved!","")</f>
        <v/>
      </c>
      <c r="I20" s="58"/>
      <c r="J20" s="5"/>
      <c r="K20" s="26" t="s">
        <v>45</v>
      </c>
      <c r="L20" s="47"/>
      <c r="M20" s="17"/>
    </row>
    <row r="21" spans="1:13" ht="30.75" customHeight="1" x14ac:dyDescent="0.25">
      <c r="A21" s="54"/>
      <c r="B21" s="21" t="s">
        <v>67</v>
      </c>
      <c r="C21" s="28"/>
      <c r="D21" s="3"/>
      <c r="E21" s="12" t="s">
        <v>14</v>
      </c>
      <c r="F21" s="37"/>
      <c r="G21" s="11"/>
      <c r="H21" s="7"/>
      <c r="I21" s="7"/>
      <c r="J21" s="7"/>
      <c r="K21" s="24" t="s">
        <v>46</v>
      </c>
      <c r="L21" s="48"/>
      <c r="M21" s="17"/>
    </row>
    <row r="22" spans="1:13" ht="30.75" customHeight="1" x14ac:dyDescent="0.25">
      <c r="A22" s="54"/>
      <c r="B22" s="20" t="s">
        <v>68</v>
      </c>
      <c r="C22" s="29"/>
      <c r="D22" s="3"/>
      <c r="E22" s="21" t="s">
        <v>15</v>
      </c>
      <c r="F22" s="34"/>
      <c r="G22" s="3"/>
      <c r="H22" s="7"/>
      <c r="I22" s="7"/>
      <c r="J22" s="7"/>
      <c r="K22" s="24" t="s">
        <v>47</v>
      </c>
      <c r="L22" s="48"/>
      <c r="M22" s="17"/>
    </row>
    <row r="23" spans="1:13" ht="30.75" customHeight="1" x14ac:dyDescent="0.25">
      <c r="A23" s="54"/>
      <c r="B23" s="20" t="s">
        <v>69</v>
      </c>
      <c r="C23" s="28"/>
      <c r="D23" s="3"/>
      <c r="E23" s="20" t="s">
        <v>16</v>
      </c>
      <c r="F23" s="34"/>
      <c r="G23" s="3"/>
      <c r="H23" s="4"/>
      <c r="I23" s="4"/>
      <c r="J23" s="4"/>
      <c r="K23" s="24" t="s">
        <v>48</v>
      </c>
      <c r="L23" s="49"/>
      <c r="M23" s="17"/>
    </row>
    <row r="24" spans="1:13" ht="30.75" customHeight="1" thickBot="1" x14ac:dyDescent="0.3">
      <c r="A24" s="54"/>
      <c r="B24" s="12" t="s">
        <v>0</v>
      </c>
      <c r="C24" s="51"/>
      <c r="D24" s="3"/>
      <c r="E24" s="20" t="s">
        <v>17</v>
      </c>
      <c r="F24" s="31"/>
      <c r="G24" s="3"/>
      <c r="H24" s="4"/>
      <c r="I24" s="4"/>
      <c r="J24" s="4"/>
      <c r="K24" s="24" t="s">
        <v>49</v>
      </c>
      <c r="L24" s="47"/>
      <c r="M24" s="17"/>
    </row>
    <row r="25" spans="1:13" ht="30.75" customHeight="1" thickBot="1" x14ac:dyDescent="0.3">
      <c r="A25" s="54"/>
      <c r="B25" s="57" t="str">
        <f>IF(C32&gt;24,"Achieved!","")</f>
        <v/>
      </c>
      <c r="C25" s="58"/>
      <c r="D25" s="3"/>
      <c r="E25" s="12" t="s">
        <v>18</v>
      </c>
      <c r="F25" s="34"/>
      <c r="G25" s="3"/>
      <c r="H25" s="4"/>
      <c r="I25" s="4"/>
      <c r="J25" s="4"/>
      <c r="K25" s="14" t="s">
        <v>50</v>
      </c>
      <c r="L25" s="48"/>
      <c r="M25" s="17"/>
    </row>
    <row r="26" spans="1:13" ht="30.75" customHeight="1" thickBot="1" x14ac:dyDescent="0.3">
      <c r="A26" s="54"/>
      <c r="B26" s="4"/>
      <c r="C26" s="4"/>
      <c r="D26" s="4"/>
      <c r="E26" s="22" t="s">
        <v>19</v>
      </c>
      <c r="F26" s="35"/>
      <c r="G26" s="3"/>
      <c r="H26" s="4"/>
      <c r="I26" s="4"/>
      <c r="J26" s="4"/>
      <c r="K26" s="26" t="s">
        <v>51</v>
      </c>
      <c r="L26" s="49"/>
      <c r="M26" s="17"/>
    </row>
    <row r="27" spans="1:13" ht="30.75" customHeight="1" thickBot="1" x14ac:dyDescent="0.3">
      <c r="A27" s="54"/>
      <c r="B27" s="4"/>
      <c r="C27" s="4"/>
      <c r="D27" s="4"/>
      <c r="E27" s="57" t="str">
        <f>IF(F35&gt;24,"Achieved!","")</f>
        <v/>
      </c>
      <c r="F27" s="58"/>
      <c r="G27" s="3"/>
      <c r="H27" s="4"/>
      <c r="I27" s="4"/>
      <c r="J27" s="4"/>
      <c r="K27" s="15" t="s">
        <v>52</v>
      </c>
      <c r="L27" s="50"/>
      <c r="M27" s="17"/>
    </row>
    <row r="28" spans="1:13" ht="30.75" customHeight="1" thickBot="1" x14ac:dyDescent="0.3">
      <c r="A28" s="54"/>
      <c r="B28" s="4"/>
      <c r="C28" s="4"/>
      <c r="D28" s="4"/>
      <c r="E28" s="2"/>
      <c r="F28" s="4"/>
      <c r="G28" s="4"/>
      <c r="H28" s="4"/>
      <c r="I28" s="4"/>
      <c r="J28" s="4"/>
      <c r="K28" s="57" t="str">
        <f>IF(L32&gt;24,"Achieved!","")</f>
        <v/>
      </c>
      <c r="L28" s="58"/>
      <c r="M28" s="17"/>
    </row>
    <row r="29" spans="1:13" x14ac:dyDescent="0.25">
      <c r="A29" s="54"/>
      <c r="B29" s="2"/>
      <c r="C29" s="2"/>
      <c r="D29" s="2"/>
      <c r="E29" s="2"/>
      <c r="F29" s="2"/>
      <c r="G29" s="2"/>
      <c r="H29" s="2"/>
      <c r="I29" s="2"/>
      <c r="J29" s="2"/>
      <c r="K29" s="8"/>
      <c r="L29" s="2"/>
      <c r="M29" s="17"/>
    </row>
    <row r="30" spans="1:13" ht="15.75" thickBot="1" x14ac:dyDescent="0.3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18"/>
    </row>
    <row r="32" spans="1:13" hidden="1" x14ac:dyDescent="0.25">
      <c r="C32">
        <f>(COUNTIF(C5:C24,"Done"))*5</f>
        <v>0</v>
      </c>
      <c r="F32">
        <f>(COUNTIF(F5:F7,"Done"))*10</f>
        <v>0</v>
      </c>
      <c r="I32">
        <f>(COUNTIF(I5:I11,"Done"))*10</f>
        <v>0</v>
      </c>
      <c r="L32">
        <f>(COUNTIF(L5:L27,"Done"))*2.5</f>
        <v>0</v>
      </c>
    </row>
    <row r="33" spans="6:9" hidden="1" x14ac:dyDescent="0.25">
      <c r="F33">
        <f>(COUNTIF(F10:F17,"Done"))*5</f>
        <v>0</v>
      </c>
      <c r="I33">
        <f>(COUNTIF(I14:I18,"Done"))*5</f>
        <v>0</v>
      </c>
    </row>
    <row r="34" spans="6:9" hidden="1" x14ac:dyDescent="0.25">
      <c r="F34">
        <f>(COUNTIF(F20:F26,"Done"))*2</f>
        <v>0</v>
      </c>
      <c r="I34">
        <f>SUM(I32:I33)</f>
        <v>0</v>
      </c>
    </row>
    <row r="35" spans="6:9" hidden="1" x14ac:dyDescent="0.25">
      <c r="F35">
        <f>SUM(F32:F34)</f>
        <v>0</v>
      </c>
    </row>
    <row r="36" spans="6:9" hidden="1" x14ac:dyDescent="0.25"/>
    <row r="37" spans="6:9" hidden="1" x14ac:dyDescent="0.25"/>
    <row r="38" spans="6:9" hidden="1" x14ac:dyDescent="0.25"/>
    <row r="39" spans="6:9" hidden="1" x14ac:dyDescent="0.25"/>
  </sheetData>
  <sheetProtection sheet="1" objects="1" scenarios="1" selectLockedCells="1"/>
  <mergeCells count="34">
    <mergeCell ref="K4:L4"/>
    <mergeCell ref="E9:F9"/>
    <mergeCell ref="K8:K9"/>
    <mergeCell ref="L8:L9"/>
    <mergeCell ref="B2:C3"/>
    <mergeCell ref="E2:F3"/>
    <mergeCell ref="H2:I3"/>
    <mergeCell ref="K2:L3"/>
    <mergeCell ref="B1:J1"/>
    <mergeCell ref="B8:B9"/>
    <mergeCell ref="C8:C9"/>
    <mergeCell ref="H8:H9"/>
    <mergeCell ref="B18:B19"/>
    <mergeCell ref="C18:C19"/>
    <mergeCell ref="H18:H19"/>
    <mergeCell ref="I18:I19"/>
    <mergeCell ref="B4:C4"/>
    <mergeCell ref="E4:F4"/>
    <mergeCell ref="H4:I4"/>
    <mergeCell ref="I8:I9"/>
    <mergeCell ref="B12:B13"/>
    <mergeCell ref="L12:L13"/>
    <mergeCell ref="K12:K13"/>
    <mergeCell ref="F12:F13"/>
    <mergeCell ref="E12:E13"/>
    <mergeCell ref="C12:C13"/>
    <mergeCell ref="H13:I13"/>
    <mergeCell ref="K28:L28"/>
    <mergeCell ref="H20:I20"/>
    <mergeCell ref="E27:F27"/>
    <mergeCell ref="B25:C25"/>
    <mergeCell ref="K18:K19"/>
    <mergeCell ref="L18:L19"/>
    <mergeCell ref="E19:F19"/>
  </mergeCells>
  <conditionalFormatting sqref="B25:C25">
    <cfRule type="containsText" dxfId="6" priority="8" operator="containsText" text="Achieved">
      <formula>NOT(ISERROR(SEARCH("Achieved",B25)))</formula>
    </cfRule>
  </conditionalFormatting>
  <conditionalFormatting sqref="E27:F27">
    <cfRule type="containsText" dxfId="5" priority="6" operator="containsText" text="Achieved">
      <formula>NOT(ISERROR(SEARCH("Achieved",E27)))</formula>
    </cfRule>
    <cfRule type="containsText" dxfId="4" priority="5" operator="containsText" text="Achieved">
      <formula>NOT(ISERROR(SEARCH("Achieved",E27)))</formula>
    </cfRule>
  </conditionalFormatting>
  <conditionalFormatting sqref="H20:I20">
    <cfRule type="containsText" dxfId="3" priority="3" operator="containsText" text="Achieved">
      <formula>NOT(ISERROR(SEARCH("Achieved",H20)))</formula>
    </cfRule>
    <cfRule type="containsText" dxfId="2" priority="4" operator="containsText" text="Achieved">
      <formula>NOT(ISERROR(SEARCH("Achieved",H20)))</formula>
    </cfRule>
  </conditionalFormatting>
  <conditionalFormatting sqref="K28:L28">
    <cfRule type="containsText" dxfId="1" priority="1" operator="containsText" text="Achieved">
      <formula>NOT(ISERROR(SEARCH("Achieved",K28)))</formula>
    </cfRule>
    <cfRule type="containsText" dxfId="0" priority="2" operator="containsText" text="Achieved">
      <formula>NOT(ISERROR(SEARCH("Achieved",K28)))</formula>
    </cfRule>
  </conditionalFormatting>
  <dataValidations count="1">
    <dataValidation type="list" allowBlank="1" showInputMessage="1" showErrorMessage="1" sqref="C5:C24 F5:F7 F10:F17 F20:F26 I5:I11 I14:I19 L5:L27">
      <formula1>" ,Done"</formula1>
    </dataValidation>
  </dataValidations>
  <pageMargins left="0.7" right="0.7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bout xmlns="42f376a0-7345-4854-b866-368b2d3751e3">4</Abou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orfolk Scout Document" ma:contentTypeID="0x010100E99B252C02FAAC4BACA79806D6CAC05400582567621657F447A2C361BC7CA9A45D" ma:contentTypeVersion="7" ma:contentTypeDescription="" ma:contentTypeScope="" ma:versionID="72e17bace01f8e903bcc3ae29965133f">
  <xsd:schema xmlns:xsd="http://www.w3.org/2001/XMLSchema" xmlns:xs="http://www.w3.org/2001/XMLSchema" xmlns:p="http://schemas.microsoft.com/office/2006/metadata/properties" xmlns:ns2="42f376a0-7345-4854-b866-368b2d3751e3" targetNamespace="http://schemas.microsoft.com/office/2006/metadata/properties" ma:root="true" ma:fieldsID="2b35141313c68109a73708f6d6e2d2ae" ns2:_="">
    <xsd:import namespace="42f376a0-7345-4854-b866-368b2d3751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Ab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376a0-7345-4854-b866-368b2d3751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About" ma:index="10" nillable="true" ma:displayName="About" ma:description="What is this communication about? If a topic does not exist add it to the 'Subjects' list" ma:list="{876a0d78-a87c-4bc3-a0a7-de4b69b756a7}" ma:internalName="About" ma:showField="Title" ma:web="42f376a0-7345-4854-b866-368b2d3751e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1BB7-022A-4E24-ADFF-B90DA853A8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AFED1-B938-423B-9A7B-54F41D59D5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2f376a0-7345-4854-b866-368b2d3751e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91BF3E-F538-4161-AE97-FD15615A7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376a0-7345-4854-b866-368b2d3751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Cub 100</vt:lpstr>
    </vt:vector>
  </TitlesOfParts>
  <Company>The Royal Bank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 100 Challenge Tracker Updatable</dc:title>
  <dc:creator>Jane Warden</dc:creator>
  <cp:lastModifiedBy>Matthew Burrell</cp:lastModifiedBy>
  <cp:lastPrinted>2015-11-07T14:19:47Z</cp:lastPrinted>
  <dcterms:created xsi:type="dcterms:W3CDTF">2015-11-05T11:29:20Z</dcterms:created>
  <dcterms:modified xsi:type="dcterms:W3CDTF">2015-11-22T11:10:18Z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0x010100E99B252C02FAAC4BACA79806D6CAC05400582567621657F447A2C361BC7CA9A45D</vt:lpwstr>
  </property>
</Properties>
</file>